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INFORME TRIMESTRAL (ENERO - MARZO 2019)\EXCEL INFORME TRIMESTRAL\"/>
    </mc:Choice>
  </mc:AlternateContent>
  <bookViews>
    <workbookView xWindow="0" yWindow="600" windowWidth="20490" windowHeight="70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C38" i="1" s="1"/>
  <c r="F7" i="1"/>
  <c r="F6" i="1"/>
  <c r="F5" i="1"/>
  <c r="B4" i="1"/>
  <c r="B20" i="1" s="1"/>
  <c r="D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<sst xmlns="http://schemas.openxmlformats.org/spreadsheetml/2006/main" count="36" uniqueCount="26">
  <si>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</si>
  <si>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</si>
  <si>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</si>
  <si>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</si>
  <si>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</si>
  <si>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</si>
  <si>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</si>
  <si>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</si>
  <si>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</si>
  <si>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</si>
  <si>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</si>
  <si>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</si>
  <si>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</si>
  <si>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</si>
  <si>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</si>
  <si>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</si>
  <si>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</si>
  <si>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</si>
  <si>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</si>
  <si>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</si>
  <si>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</si>
  <si>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</si>
  <si>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</si>
  <si>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</si>
  <si>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</si>
  <si>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MUNICIPIO DE SAN FELIPE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</si>
</sst>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4" fontId="4" fillId="0" borderId="1" xfId="9" applyNumberFormat="1" applyFont="1" applyFill="1" applyBorder="1" applyAlignment="1">
      <alignment vertical="top"/>
    </xf>
    <xf numFmtId="0" fontId="4" fillId="0" borderId="1" xfId="9" applyFont="1" applyFill="1" applyBorder="1" applyAlignment="1">
      <alignment vertical="top" wrapText="1"/>
    </xf>
    <xf numFmtId="0" fontId="3" fillId="4" borderId="6" xfId="9" applyFont="1" applyFill="1" applyBorder="1" applyAlignment="1">
      <alignment horizontal="center" vertical="center" wrapText="1"/>
    </xf>
    <xf numFmtId="166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11906</xdr:rowOff>
    </xdr:from>
    <xdr:to>
      <xdr:col>5</xdr:col>
      <xdr:colOff>1202530</xdr:colOff>
      <xdr:row>77</xdr:row>
      <xdr:rowOff>78581</xdr:rowOff>
    </xdr:to>
    <xdr:sp macro="" textlink="">
      <xdr:nvSpPr>
        <xdr:cNvPr id="4" name="CuadroTexto 3"/>
        <xdr:cNvSpPr txBox="1"/>
      </xdr:nvSpPr>
      <xdr:spPr>
        <a:xfrm>
          <a:off x="0" y="11025187"/>
          <a:ext cx="10941843" cy="106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__________________________		                         ________________________________	                                 ___________________________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	                                                     Presidenta de la Comisión de Hacienda	                                              Tesorero Municipal</a:t>
          </a:r>
        </a:p>
        <a:p>
          <a:r>
            <a:rPr lang="es-MX" sz="1100"/>
            <a:t>  Lic. Eduardo</a:t>
          </a:r>
          <a:r>
            <a:rPr lang="es-MX" sz="1100" baseline="0"/>
            <a:t> Maldonado García 	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                                 C.P. Sergio Ortega Mora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="80" zoomScaleNormal="8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66.7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45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73903315.670000002</v>
      </c>
      <c r="C4" s="16"/>
      <c r="D4" s="16"/>
      <c r="E4" s="16"/>
      <c r="F4" s="15">
        <f>+B4</f>
        <v>73903315.670000002</v>
      </c>
    </row>
    <row r="5" spans="1:6" x14ac:dyDescent="0.2">
      <c r="A5" s="17" t="s">
        <v>0</v>
      </c>
      <c r="B5" s="18">
        <v>73565942.670000002</v>
      </c>
      <c r="C5" s="16"/>
      <c r="D5" s="16"/>
      <c r="E5" s="16"/>
      <c r="F5" s="18">
        <f>+B5</f>
        <v>73565942.670000002</v>
      </c>
    </row>
    <row r="6" spans="1:6" x14ac:dyDescent="0.2">
      <c r="A6" s="17" t="s">
        <v>4</v>
      </c>
      <c r="B6" s="18">
        <v>337373</v>
      </c>
      <c r="C6" s="16"/>
      <c r="D6" s="16"/>
      <c r="E6" s="16"/>
      <c r="F6" s="18">
        <f>+B6</f>
        <v>337373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491766896.56999999</v>
      </c>
      <c r="D9" s="15">
        <f>+D10</f>
        <v>57320909.75</v>
      </c>
      <c r="E9" s="16"/>
      <c r="F9" s="15">
        <f>+C9+D9</f>
        <v>549087806.31999993</v>
      </c>
    </row>
    <row r="10" spans="1:6" x14ac:dyDescent="0.2">
      <c r="A10" s="17" t="s">
        <v>7</v>
      </c>
      <c r="B10" s="16"/>
      <c r="C10" s="16"/>
      <c r="D10" s="18">
        <v>57320909.75</v>
      </c>
      <c r="E10" s="16"/>
      <c r="F10" s="18">
        <f>+D10</f>
        <v>57320909.75</v>
      </c>
    </row>
    <row r="11" spans="1:6" x14ac:dyDescent="0.2">
      <c r="A11" s="17" t="s">
        <v>8</v>
      </c>
      <c r="B11" s="16"/>
      <c r="C11" s="18">
        <v>491725452.06999999</v>
      </c>
      <c r="D11" s="16"/>
      <c r="E11" s="16"/>
      <c r="F11" s="18">
        <f>+C11</f>
        <v>491725452.06999999</v>
      </c>
    </row>
    <row r="12" spans="1:6" x14ac:dyDescent="0.2">
      <c r="A12" s="17" t="s">
        <v>9</v>
      </c>
      <c r="B12" s="16"/>
      <c r="C12" s="18">
        <v>41444.5</v>
      </c>
      <c r="D12" s="16"/>
      <c r="E12" s="16"/>
      <c r="F12" s="18">
        <f t="shared" ref="F12:F14" si="0">+C12</f>
        <v>41444.5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73903315.670000002</v>
      </c>
      <c r="C20" s="15">
        <f>+C9</f>
        <v>491766896.56999999</v>
      </c>
      <c r="D20" s="15">
        <f>+D9</f>
        <v>57320909.75</v>
      </c>
      <c r="E20" s="15">
        <f>+E16</f>
        <v>0</v>
      </c>
      <c r="F20" s="15">
        <f>+B20+C20+D20+E20</f>
        <v>622991121.99000001</v>
      </c>
    </row>
    <row r="21" spans="1:6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56911325.460000001</v>
      </c>
      <c r="D27" s="15">
        <f>+D28+D29+D30+D31+D32</f>
        <v>49350979.459999993</v>
      </c>
      <c r="E27" s="19"/>
      <c r="F27" s="15">
        <f>+C27+D27</f>
        <v>106262304.91999999</v>
      </c>
    </row>
    <row r="28" spans="1:6" x14ac:dyDescent="0.2">
      <c r="A28" s="17" t="s">
        <v>7</v>
      </c>
      <c r="B28" s="16"/>
      <c r="C28" s="16"/>
      <c r="D28" s="18">
        <v>106671889.20999999</v>
      </c>
      <c r="E28" s="16"/>
      <c r="F28" s="18">
        <f>+D28</f>
        <v>106671889.20999999</v>
      </c>
    </row>
    <row r="29" spans="1:6" x14ac:dyDescent="0.2">
      <c r="A29" s="17" t="s">
        <v>8</v>
      </c>
      <c r="B29" s="16"/>
      <c r="C29" s="18">
        <v>56911325.460000001</v>
      </c>
      <c r="D29" s="18">
        <v>-57320909.75</v>
      </c>
      <c r="E29" s="16"/>
      <c r="F29" s="18">
        <f>+C29+D29</f>
        <v>-409584.28999999911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x14ac:dyDescent="0.2">
      <c r="A37" s="17"/>
      <c r="B37" s="18"/>
      <c r="C37" s="21"/>
      <c r="D37" s="21"/>
      <c r="E37" s="18"/>
      <c r="F37" s="18"/>
    </row>
    <row r="38" spans="1:6" x14ac:dyDescent="0.2">
      <c r="A38" s="23" t="s">
        <v>24</v>
      </c>
      <c r="B38" s="24">
        <f>+B20+B22</f>
        <v>73903315.670000002</v>
      </c>
      <c r="C38" s="24">
        <f>+C20+C27</f>
        <v>548678222.02999997</v>
      </c>
      <c r="D38" s="24">
        <f>+D20+D27</f>
        <v>106671889.20999999</v>
      </c>
      <c r="E38" s="24">
        <f>+E20+E34</f>
        <v>0</v>
      </c>
      <c r="F38" s="24">
        <f>+B38+C38+D38+E38</f>
        <v>729253426.90999997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3" right="0.23" top="0.75" bottom="0.75" header="0.3" footer="0.3"/>
  <pageSetup scale="6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2019-04-29T17:35:44Z</cp:lastPrinted>
  <dcterms:created xsi:type="dcterms:W3CDTF">2012-12-11T20:30:33Z</dcterms:created>
  <dcterms:modified xsi:type="dcterms:W3CDTF">2019-05-08T18:17:49Z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